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activeTab="1"/>
  </bookViews>
  <sheets>
    <sheet name="公办" sheetId="1" state="hidden" r:id="rId1"/>
    <sheet name="公办-1" sheetId="2" r:id="rId2"/>
    <sheet name="民办-1" sheetId="3" r:id="rId3"/>
    <sheet name="民办" sheetId="4" state="hidden" r:id="rId4"/>
  </sheets>
  <calcPr calcId="144525"/>
</workbook>
</file>

<file path=xl/sharedStrings.xml><?xml version="1.0" encoding="utf-8"?>
<sst xmlns="http://schemas.openxmlformats.org/spreadsheetml/2006/main" count="178" uniqueCount="95">
  <si>
    <r>
      <rPr>
        <sz val="18"/>
        <color rgb="FF000000"/>
        <rFont val="等线"/>
        <charset val="134"/>
      </rPr>
      <t>202</t>
    </r>
    <r>
      <rPr>
        <sz val="18"/>
        <color rgb="FF000000"/>
        <rFont val="等线"/>
        <charset val="134"/>
      </rPr>
      <t>4</t>
    </r>
    <r>
      <rPr>
        <sz val="18"/>
        <color rgb="FF000000"/>
        <rFont val="等线"/>
        <charset val="134"/>
      </rPr>
      <t>年东莞市普通高中招生计划（公办）</t>
    </r>
  </si>
  <si>
    <t>序号</t>
  </si>
  <si>
    <t>学校名称</t>
  </si>
  <si>
    <t>招生总数</t>
  </si>
  <si>
    <t>其中</t>
  </si>
  <si>
    <t>本市户籍</t>
  </si>
  <si>
    <t>随迁子女</t>
  </si>
  <si>
    <t>走读生</t>
  </si>
  <si>
    <t>其他</t>
  </si>
  <si>
    <t xml:space="preserve">东莞中学 </t>
  </si>
  <si>
    <t>东莞中学松山湖学校</t>
  </si>
  <si>
    <r>
      <rPr>
        <sz val="11"/>
        <color rgb="FF000000"/>
        <rFont val="等线"/>
        <charset val="134"/>
      </rPr>
      <t>港澳班4</t>
    </r>
    <r>
      <rPr>
        <sz val="11"/>
        <color rgb="FF000000"/>
        <rFont val="等线"/>
        <charset val="134"/>
      </rPr>
      <t>0人</t>
    </r>
  </si>
  <si>
    <t>松山湖未来学校</t>
  </si>
  <si>
    <t>东莞市第一中学</t>
  </si>
  <si>
    <t>东莞实验中学</t>
  </si>
  <si>
    <t>东莞高级中学</t>
  </si>
  <si>
    <t>新疆班160人</t>
  </si>
  <si>
    <t>东莞外国语学校</t>
  </si>
  <si>
    <t>市第六高级中学</t>
  </si>
  <si>
    <t>石龙中学</t>
  </si>
  <si>
    <t>虎门中学</t>
  </si>
  <si>
    <t>万江中学</t>
  </si>
  <si>
    <t>常平中学</t>
  </si>
  <si>
    <t>厚街中学</t>
  </si>
  <si>
    <t>塘厦中学</t>
  </si>
  <si>
    <t>麻涌中学</t>
  </si>
  <si>
    <t>长安中学</t>
  </si>
  <si>
    <t>市第二高级中学</t>
  </si>
  <si>
    <t>市第四高级中学</t>
  </si>
  <si>
    <t>市第五高级中学</t>
  </si>
  <si>
    <t>市第七高级中学</t>
  </si>
  <si>
    <t>市第八高级中学</t>
  </si>
  <si>
    <t>市第十高级中学</t>
  </si>
  <si>
    <t>市第十一高级中学</t>
  </si>
  <si>
    <t>市第十三高级中学</t>
  </si>
  <si>
    <t>济川中学</t>
  </si>
  <si>
    <t>大岭山中学</t>
  </si>
  <si>
    <t>清溪中学</t>
  </si>
  <si>
    <t>合计</t>
  </si>
  <si>
    <t>2025年东莞市公办普通高中招生计划</t>
  </si>
  <si>
    <t>备注</t>
  </si>
  <si>
    <t>东莞中学</t>
  </si>
  <si>
    <t>含走读生200人</t>
  </si>
  <si>
    <t>港澳班
45人</t>
  </si>
  <si>
    <t>含走读生100人</t>
  </si>
  <si>
    <r>
      <rPr>
        <sz val="12"/>
        <color rgb="FF000000"/>
        <rFont val="Microsoft YaHei"/>
        <charset val="134"/>
      </rPr>
      <t>含走读生150人</t>
    </r>
  </si>
  <si>
    <t>含走读生70人</t>
  </si>
  <si>
    <r>
      <rPr>
        <sz val="12"/>
        <color rgb="FF000000"/>
        <rFont val="Microsoft YaHei"/>
        <charset val="134"/>
      </rPr>
      <t>含走读生200人</t>
    </r>
  </si>
  <si>
    <t>含走读生125人</t>
  </si>
  <si>
    <t>含走读生50人</t>
  </si>
  <si>
    <r>
      <rPr>
        <sz val="12"/>
        <color rgb="FF000000"/>
        <rFont val="Microsoft YaHei"/>
        <charset val="134"/>
      </rPr>
      <t>含走读生40人</t>
    </r>
  </si>
  <si>
    <r>
      <rPr>
        <sz val="12"/>
        <color rgb="FF000000"/>
        <rFont val="Microsoft YaHei"/>
        <charset val="134"/>
      </rPr>
      <t>含走读生70人</t>
    </r>
  </si>
  <si>
    <t>市第十一中学</t>
  </si>
  <si>
    <t>市第十二高级中学</t>
  </si>
  <si>
    <r>
      <rPr>
        <sz val="12"/>
        <color rgb="FF000000"/>
        <rFont val="Microsoft YaHei"/>
        <charset val="134"/>
      </rPr>
      <t>含走读生260人</t>
    </r>
  </si>
  <si>
    <t>含走读生150人</t>
  </si>
  <si>
    <r>
      <rPr>
        <sz val="12"/>
        <color rgb="FF000000"/>
        <rFont val="Microsoft YaHei"/>
        <charset val="134"/>
      </rPr>
      <t>含走读生50人</t>
    </r>
  </si>
  <si>
    <t>含走读生40人</t>
  </si>
  <si>
    <t>东莞高级中学
（集团）清溪中学</t>
  </si>
  <si>
    <t>市商业学校普高班</t>
  </si>
  <si>
    <t>含走读生
1385人</t>
  </si>
  <si>
    <t>含走读生980人</t>
  </si>
  <si>
    <t>2025年东莞市民办普通高中招生计划</t>
  </si>
  <si>
    <t>公费生</t>
  </si>
  <si>
    <t>自费生</t>
  </si>
  <si>
    <t>国际课程班</t>
  </si>
  <si>
    <t>东华高级中学
（东城校区）</t>
  </si>
  <si>
    <t>东华高级中学
（生态园校区）</t>
  </si>
  <si>
    <t>光明中学
（东城）</t>
  </si>
  <si>
    <t>新世纪英才学校
（凤岗）</t>
  </si>
  <si>
    <t>东方明珠学校
（沙田）</t>
  </si>
  <si>
    <t>翰林实验学校
（万江）</t>
  </si>
  <si>
    <t>光正实验学校
（茶山）</t>
  </si>
  <si>
    <t>南城开心实验学校
（南城）</t>
  </si>
  <si>
    <t>虎门外语学校</t>
  </si>
  <si>
    <t>石竹实验学校
（桥头）</t>
  </si>
  <si>
    <t>塘厦水霖学校</t>
  </si>
  <si>
    <t>粤华学校
（东城）</t>
  </si>
  <si>
    <t>松山湖莞美学校</t>
  </si>
  <si>
    <t>礼仁外国语学校
（黄江）</t>
  </si>
  <si>
    <t>丰泰外国语实验高级中学（虎门）</t>
  </si>
  <si>
    <t>海德实验学校
（黄江）</t>
  </si>
  <si>
    <t>海德双语学校
（清溪）</t>
  </si>
  <si>
    <t>北辰高级中学
（望牛墩）</t>
  </si>
  <si>
    <t>众美中学
（清溪）</t>
  </si>
  <si>
    <t>松山湖清澜山学校</t>
  </si>
  <si>
    <t>东华松山湖高级中学</t>
  </si>
  <si>
    <t>弘林高级中学
（南城）</t>
  </si>
  <si>
    <t>翰林高级中学
（洪梅）</t>
  </si>
  <si>
    <t>嘉荣外国语学校
（麻涌）</t>
  </si>
  <si>
    <t>海逸外国语学校
（厚街）</t>
  </si>
  <si>
    <t>东晖实验学校
（南城）</t>
  </si>
  <si>
    <t>嘉荣实验综合高中普高班
（麻涌）</t>
  </si>
  <si>
    <r>
      <rPr>
        <sz val="18"/>
        <color rgb="FF000000"/>
        <rFont val="等线"/>
        <charset val="134"/>
      </rPr>
      <t>202</t>
    </r>
    <r>
      <rPr>
        <sz val="18"/>
        <color rgb="FF000000"/>
        <rFont val="等线"/>
        <charset val="134"/>
      </rPr>
      <t>4</t>
    </r>
    <r>
      <rPr>
        <sz val="18"/>
        <color rgb="FF000000"/>
        <rFont val="等线"/>
        <charset val="134"/>
      </rPr>
      <t>年东莞市普通高中招生计划（民办）</t>
    </r>
  </si>
  <si>
    <t>光明中学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</si>
</sst>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等线"/>
      <charset val="134"/>
      <scheme val="minor"/>
    </font>
    <font>
      <sz val="11"/>
      <color rgb="FF000000"/>
      <name val="等线"/>
      <charset val="134"/>
    </font>
    <font>
      <sz val="18"/>
      <color rgb="FF000000"/>
      <name val="等线"/>
      <charset val="134"/>
    </font>
    <font>
      <b/>
      <sz val="11"/>
      <color rgb="FF000000"/>
      <name val="等线"/>
      <charset val="134"/>
    </font>
    <font>
      <b/>
      <sz val="18"/>
      <color rgb="FF000000"/>
      <name val="Microsoft YaHei"/>
      <charset val="134"/>
    </font>
    <font>
      <b/>
      <sz val="11"/>
      <color rgb="FF000000"/>
      <name val="Microsoft YaHei"/>
      <charset val="134"/>
    </font>
    <font>
      <sz val="12"/>
      <color rgb="FF000000"/>
      <name val="Microsoft YaHei"/>
      <charset val="134"/>
    </font>
    <font>
      <sz val="12"/>
      <color rgb="FF000000"/>
      <name val="等线"/>
      <charset val="134"/>
    </font>
    <font>
      <b/>
      <sz val="12"/>
      <color rgb="FF000000"/>
      <name val="Microsoft YaHei"/>
      <charset val="134"/>
    </font>
    <font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1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9" borderId="12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15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25" fillId="14" borderId="16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0" borderId="0" xfId="0" applyFont="1">
      <alignment vertical="center"/>
    </xf>
    <xf numFmtId="0" fontId="8" fillId="3" borderId="3" xfId="0" applyFont="1" applyFill="1" applyBorder="1" applyAlignment="1" applyProtection="1">
      <alignment horizontal="center" vertical="center" wrapText="1"/>
    </xf>
    <xf numFmtId="0" fontId="8" fillId="3" borderId="5" xfId="0" applyFont="1" applyFill="1" applyBorder="1" applyAlignment="1" applyProtection="1">
      <alignment horizontal="center" vertical="center" wrapText="1"/>
    </xf>
    <xf numFmtId="0" fontId="8" fillId="3" borderId="6" xfId="0" applyFont="1" applyFill="1" applyBorder="1" applyAlignment="1" applyProtection="1">
      <alignment horizontal="center" vertical="center" wrapText="1"/>
    </xf>
    <xf numFmtId="0" fontId="8" fillId="3" borderId="7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horizontal="center" vertical="center" wrapText="1"/>
    </xf>
    <xf numFmtId="0" fontId="9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1"/>
  <sheetViews>
    <sheetView workbookViewId="0">
      <selection activeCell="A1" sqref="A1:F1"/>
    </sheetView>
  </sheetViews>
  <sheetFormatPr defaultColWidth="8.83333333333333" defaultRowHeight="14.1" customHeight="1" outlineLevelCol="6"/>
  <cols>
    <col min="1" max="1" width="6.33333333333333" style="1" customWidth="1"/>
    <col min="2" max="2" width="18.5" style="1" customWidth="1"/>
    <col min="3" max="3" width="13.6666666666667" style="1" customWidth="1"/>
    <col min="4" max="6" width="14.5" style="1" customWidth="1"/>
    <col min="7" max="7" width="12.1666666666667" style="18" customWidth="1"/>
  </cols>
  <sheetData>
    <row r="1" ht="32.1" customHeight="1" spans="1:6">
      <c r="A1" s="35" t="s">
        <v>0</v>
      </c>
      <c r="B1" s="35"/>
      <c r="C1" s="35"/>
      <c r="D1" s="35"/>
      <c r="E1" s="35"/>
      <c r="F1" s="35"/>
    </row>
    <row r="2" ht="26.65" customHeight="1" spans="1:7">
      <c r="A2" s="23" t="s">
        <v>1</v>
      </c>
      <c r="B2" s="23" t="s">
        <v>2</v>
      </c>
      <c r="C2" s="23" t="s">
        <v>3</v>
      </c>
      <c r="D2" s="36" t="s">
        <v>4</v>
      </c>
      <c r="E2" s="37"/>
      <c r="F2" s="37"/>
      <c r="G2" s="38"/>
    </row>
    <row r="3" ht="32.1" customHeight="1" spans="1:7">
      <c r="A3" s="23"/>
      <c r="B3" s="23"/>
      <c r="C3" s="23"/>
      <c r="D3" s="23" t="s">
        <v>5</v>
      </c>
      <c r="E3" s="23" t="s">
        <v>6</v>
      </c>
      <c r="F3" s="23" t="s">
        <v>7</v>
      </c>
      <c r="G3" s="23" t="s">
        <v>8</v>
      </c>
    </row>
    <row r="4" ht="30" customHeight="1" spans="1:7">
      <c r="A4" s="27">
        <v>1</v>
      </c>
      <c r="B4" s="27" t="s">
        <v>9</v>
      </c>
      <c r="C4" s="27">
        <v>1080</v>
      </c>
      <c r="D4" s="27">
        <v>1050</v>
      </c>
      <c r="E4" s="27">
        <v>30</v>
      </c>
      <c r="F4" s="27">
        <v>0</v>
      </c>
      <c r="G4" s="27"/>
    </row>
    <row r="5" ht="30" customHeight="1" spans="1:7">
      <c r="A5" s="27">
        <v>2</v>
      </c>
      <c r="B5" s="27" t="s">
        <v>10</v>
      </c>
      <c r="C5" s="27">
        <v>1400</v>
      </c>
      <c r="D5" s="27">
        <v>1330</v>
      </c>
      <c r="E5" s="27">
        <v>30</v>
      </c>
      <c r="F5" s="27">
        <v>0</v>
      </c>
      <c r="G5" s="27" t="s">
        <v>11</v>
      </c>
    </row>
    <row r="6" ht="30" customHeight="1" spans="1:7">
      <c r="A6" s="27">
        <v>3</v>
      </c>
      <c r="B6" s="27" t="s">
        <v>12</v>
      </c>
      <c r="C6" s="27">
        <v>850</v>
      </c>
      <c r="D6" s="27">
        <v>820</v>
      </c>
      <c r="E6" s="27">
        <v>30</v>
      </c>
      <c r="F6" s="27">
        <v>0</v>
      </c>
      <c r="G6" s="27"/>
    </row>
    <row r="7" ht="30" customHeight="1" spans="1:7">
      <c r="A7" s="27">
        <v>4</v>
      </c>
      <c r="B7" s="27" t="s">
        <v>13</v>
      </c>
      <c r="C7" s="27">
        <v>1720</v>
      </c>
      <c r="D7" s="27">
        <v>1690</v>
      </c>
      <c r="E7" s="27">
        <v>30</v>
      </c>
      <c r="F7" s="27">
        <v>0</v>
      </c>
      <c r="G7" s="27"/>
    </row>
    <row r="8" ht="30" customHeight="1" spans="1:7">
      <c r="A8" s="27">
        <v>5</v>
      </c>
      <c r="B8" s="27" t="s">
        <v>14</v>
      </c>
      <c r="C8" s="27">
        <v>1620</v>
      </c>
      <c r="D8" s="27">
        <v>1590</v>
      </c>
      <c r="E8" s="27">
        <v>30</v>
      </c>
      <c r="F8" s="27">
        <v>0</v>
      </c>
      <c r="G8" s="27"/>
    </row>
    <row r="9" ht="30" customHeight="1" spans="1:7">
      <c r="A9" s="27">
        <v>6</v>
      </c>
      <c r="B9" s="27" t="s">
        <v>15</v>
      </c>
      <c r="C9" s="27">
        <v>1400</v>
      </c>
      <c r="D9" s="27">
        <v>1110</v>
      </c>
      <c r="E9" s="27">
        <v>30</v>
      </c>
      <c r="F9" s="27">
        <v>100</v>
      </c>
      <c r="G9" s="27" t="s">
        <v>16</v>
      </c>
    </row>
    <row r="10" ht="30" customHeight="1" spans="1:7">
      <c r="A10" s="27">
        <v>7</v>
      </c>
      <c r="B10" s="27" t="s">
        <v>17</v>
      </c>
      <c r="C10" s="27">
        <v>1080</v>
      </c>
      <c r="D10" s="27">
        <v>950</v>
      </c>
      <c r="E10" s="27">
        <v>30</v>
      </c>
      <c r="F10" s="27">
        <v>100</v>
      </c>
      <c r="G10" s="27"/>
    </row>
    <row r="11" ht="30" customHeight="1" spans="1:7">
      <c r="A11" s="27">
        <v>8</v>
      </c>
      <c r="B11" s="27" t="s">
        <v>18</v>
      </c>
      <c r="C11" s="27">
        <v>1510</v>
      </c>
      <c r="D11" s="27">
        <v>1350</v>
      </c>
      <c r="E11" s="27">
        <v>60</v>
      </c>
      <c r="F11" s="27">
        <v>100</v>
      </c>
      <c r="G11" s="27"/>
    </row>
    <row r="12" ht="30" customHeight="1" spans="1:7">
      <c r="A12" s="27">
        <v>9</v>
      </c>
      <c r="B12" s="27" t="s">
        <v>19</v>
      </c>
      <c r="C12" s="27">
        <v>1020</v>
      </c>
      <c r="D12" s="27">
        <v>839</v>
      </c>
      <c r="E12" s="27">
        <v>111</v>
      </c>
      <c r="F12" s="27">
        <v>70</v>
      </c>
      <c r="G12" s="27"/>
    </row>
    <row r="13" ht="30" customHeight="1" spans="1:7">
      <c r="A13" s="27">
        <v>10</v>
      </c>
      <c r="B13" s="27" t="s">
        <v>20</v>
      </c>
      <c r="C13" s="27">
        <v>970</v>
      </c>
      <c r="D13" s="27">
        <v>629</v>
      </c>
      <c r="E13" s="27">
        <v>271</v>
      </c>
      <c r="F13" s="27">
        <v>70</v>
      </c>
      <c r="G13" s="27"/>
    </row>
    <row r="14" ht="30" customHeight="1" spans="1:7">
      <c r="A14" s="27">
        <v>11</v>
      </c>
      <c r="B14" s="27" t="s">
        <v>21</v>
      </c>
      <c r="C14" s="27">
        <v>1400</v>
      </c>
      <c r="D14" s="27">
        <v>1257</v>
      </c>
      <c r="E14" s="27">
        <v>143</v>
      </c>
      <c r="F14" s="27">
        <v>0</v>
      </c>
      <c r="G14" s="27"/>
    </row>
    <row r="15" ht="30" customHeight="1" spans="1:7">
      <c r="A15" s="27">
        <v>12</v>
      </c>
      <c r="B15" s="27" t="s">
        <v>22</v>
      </c>
      <c r="C15" s="27">
        <v>1940</v>
      </c>
      <c r="D15" s="27">
        <v>1768</v>
      </c>
      <c r="E15" s="27">
        <v>172</v>
      </c>
      <c r="F15" s="27">
        <v>0</v>
      </c>
      <c r="G15" s="27"/>
    </row>
    <row r="16" ht="30" customHeight="1" spans="1:7">
      <c r="A16" s="27">
        <v>13</v>
      </c>
      <c r="B16" s="27" t="s">
        <v>23</v>
      </c>
      <c r="C16" s="27">
        <v>860</v>
      </c>
      <c r="D16" s="27">
        <v>553</v>
      </c>
      <c r="E16" s="27">
        <v>257</v>
      </c>
      <c r="F16" s="27">
        <v>50</v>
      </c>
      <c r="G16" s="27"/>
    </row>
    <row r="17" ht="30" customHeight="1" spans="1:7">
      <c r="A17" s="27">
        <v>14</v>
      </c>
      <c r="B17" s="27" t="s">
        <v>24</v>
      </c>
      <c r="C17" s="27">
        <v>1620</v>
      </c>
      <c r="D17" s="27">
        <v>1204</v>
      </c>
      <c r="E17" s="27">
        <v>316</v>
      </c>
      <c r="F17" s="27">
        <v>100</v>
      </c>
      <c r="G17" s="27"/>
    </row>
    <row r="18" ht="30" customHeight="1" spans="1:7">
      <c r="A18" s="27">
        <v>15</v>
      </c>
      <c r="B18" s="27" t="s">
        <v>25</v>
      </c>
      <c r="C18" s="27">
        <v>1400</v>
      </c>
      <c r="D18" s="27">
        <v>1024</v>
      </c>
      <c r="E18" s="27">
        <v>376</v>
      </c>
      <c r="F18" s="27">
        <v>0</v>
      </c>
      <c r="G18" s="27"/>
    </row>
    <row r="19" ht="30" customHeight="1" spans="1:7">
      <c r="A19" s="27">
        <v>16</v>
      </c>
      <c r="B19" s="27" t="s">
        <v>26</v>
      </c>
      <c r="C19" s="27">
        <v>810</v>
      </c>
      <c r="D19" s="27">
        <v>460</v>
      </c>
      <c r="E19" s="27">
        <v>250</v>
      </c>
      <c r="F19" s="27">
        <v>100</v>
      </c>
      <c r="G19" s="27"/>
    </row>
    <row r="20" ht="30" customHeight="1" spans="1:7">
      <c r="A20" s="27">
        <v>17</v>
      </c>
      <c r="B20" s="27" t="s">
        <v>27</v>
      </c>
      <c r="C20" s="27">
        <v>750</v>
      </c>
      <c r="D20" s="27">
        <v>510</v>
      </c>
      <c r="E20" s="27">
        <v>190</v>
      </c>
      <c r="F20" s="27">
        <v>50</v>
      </c>
      <c r="G20" s="27"/>
    </row>
    <row r="21" ht="30" customHeight="1" spans="1:7">
      <c r="A21" s="27">
        <v>18</v>
      </c>
      <c r="B21" s="27" t="s">
        <v>28</v>
      </c>
      <c r="C21" s="27">
        <v>1450</v>
      </c>
      <c r="D21" s="27">
        <v>1093</v>
      </c>
      <c r="E21" s="27">
        <v>307</v>
      </c>
      <c r="F21" s="27">
        <v>50</v>
      </c>
      <c r="G21" s="27"/>
    </row>
    <row r="22" ht="30" customHeight="1" spans="1:7">
      <c r="A22" s="27">
        <v>19</v>
      </c>
      <c r="B22" s="27" t="s">
        <v>29</v>
      </c>
      <c r="C22" s="27">
        <v>1030</v>
      </c>
      <c r="D22" s="27">
        <v>776</v>
      </c>
      <c r="E22" s="27">
        <v>254</v>
      </c>
      <c r="F22" s="27">
        <v>0</v>
      </c>
      <c r="G22" s="27"/>
    </row>
    <row r="23" ht="30" customHeight="1" spans="1:7">
      <c r="A23" s="27">
        <v>20</v>
      </c>
      <c r="B23" s="27" t="s">
        <v>30</v>
      </c>
      <c r="C23" s="27">
        <v>1400</v>
      </c>
      <c r="D23" s="27">
        <v>1127</v>
      </c>
      <c r="E23" s="27">
        <v>273</v>
      </c>
      <c r="F23" s="27">
        <v>0</v>
      </c>
      <c r="G23" s="27"/>
    </row>
    <row r="24" ht="30" customHeight="1" spans="1:7">
      <c r="A24" s="27">
        <v>21</v>
      </c>
      <c r="B24" s="27" t="s">
        <v>31</v>
      </c>
      <c r="C24" s="27">
        <v>1400</v>
      </c>
      <c r="D24" s="27">
        <v>1202</v>
      </c>
      <c r="E24" s="27">
        <v>198</v>
      </c>
      <c r="F24" s="27">
        <v>0</v>
      </c>
      <c r="G24" s="27"/>
    </row>
    <row r="25" ht="30" customHeight="1" spans="1:7">
      <c r="A25" s="27">
        <v>22</v>
      </c>
      <c r="B25" s="27" t="s">
        <v>32</v>
      </c>
      <c r="C25" s="27">
        <v>1180</v>
      </c>
      <c r="D25" s="27">
        <v>827</v>
      </c>
      <c r="E25" s="27">
        <v>353</v>
      </c>
      <c r="F25" s="27">
        <v>0</v>
      </c>
      <c r="G25" s="27"/>
    </row>
    <row r="26" ht="30" customHeight="1" spans="1:7">
      <c r="A26" s="27">
        <v>23</v>
      </c>
      <c r="B26" s="27" t="s">
        <v>33</v>
      </c>
      <c r="C26" s="27">
        <v>1400</v>
      </c>
      <c r="D26" s="27">
        <v>1073</v>
      </c>
      <c r="E26" s="27">
        <v>327</v>
      </c>
      <c r="F26" s="27">
        <v>0</v>
      </c>
      <c r="G26" s="27"/>
    </row>
    <row r="27" ht="30" customHeight="1" spans="1:7">
      <c r="A27" s="27">
        <v>24</v>
      </c>
      <c r="B27" s="27" t="s">
        <v>34</v>
      </c>
      <c r="C27" s="27">
        <v>970</v>
      </c>
      <c r="D27" s="27">
        <v>498</v>
      </c>
      <c r="E27" s="27">
        <v>322</v>
      </c>
      <c r="F27" s="27">
        <v>150</v>
      </c>
      <c r="G27" s="27"/>
    </row>
    <row r="28" ht="30" customHeight="1" spans="1:7">
      <c r="A28" s="27">
        <v>25</v>
      </c>
      <c r="B28" s="27" t="s">
        <v>35</v>
      </c>
      <c r="C28" s="27">
        <v>540</v>
      </c>
      <c r="D28" s="27">
        <v>298</v>
      </c>
      <c r="E28" s="27">
        <v>202</v>
      </c>
      <c r="F28" s="27">
        <v>40</v>
      </c>
      <c r="G28" s="27"/>
    </row>
    <row r="29" ht="30" customHeight="1" spans="1:7">
      <c r="A29" s="27">
        <v>26</v>
      </c>
      <c r="B29" s="27" t="s">
        <v>36</v>
      </c>
      <c r="C29" s="27">
        <v>540</v>
      </c>
      <c r="D29" s="27">
        <v>371</v>
      </c>
      <c r="E29" s="27">
        <v>169</v>
      </c>
      <c r="F29" s="27">
        <v>0</v>
      </c>
      <c r="G29" s="27"/>
    </row>
    <row r="30" ht="30" customHeight="1" spans="1:7">
      <c r="A30" s="39"/>
      <c r="B30" s="40" t="s">
        <v>37</v>
      </c>
      <c r="C30" s="27">
        <v>320</v>
      </c>
      <c r="D30" s="27">
        <v>281</v>
      </c>
      <c r="E30" s="27">
        <v>39</v>
      </c>
      <c r="F30" s="27">
        <v>0</v>
      </c>
      <c r="G30" s="27"/>
    </row>
    <row r="31" ht="30" customHeight="1" spans="1:7">
      <c r="A31" s="39" t="s">
        <v>38</v>
      </c>
      <c r="B31" s="40"/>
      <c r="C31" s="27">
        <f>SUM(C4:C30)</f>
        <v>31660</v>
      </c>
      <c r="D31" s="27">
        <f>SUM(D4:D30)</f>
        <v>25680</v>
      </c>
      <c r="E31" s="27">
        <f>SUM(E4:E30)</f>
        <v>4800</v>
      </c>
      <c r="F31" s="27">
        <f>SUM(F4:F30)</f>
        <v>980</v>
      </c>
      <c r="G31" s="27"/>
    </row>
  </sheetData>
  <mergeCells count="6">
    <mergeCell ref="A1:F1"/>
    <mergeCell ref="D2:G2"/>
    <mergeCell ref="A31:B31"/>
    <mergeCell ref="A2:A3"/>
    <mergeCell ref="B2:B3"/>
    <mergeCell ref="C2:C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65"/>
  <sheetViews>
    <sheetView tabSelected="1" topLeftCell="A5" workbookViewId="0">
      <selection activeCell="A11" sqref="A11:A15"/>
    </sheetView>
  </sheetViews>
  <sheetFormatPr defaultColWidth="8.83333333333333" defaultRowHeight="14.1" customHeight="1"/>
  <cols>
    <col min="1" max="1" width="6.33333333333333" style="1" customWidth="1"/>
    <col min="2" max="2" width="19.75" style="1" customWidth="1"/>
    <col min="3" max="3" width="9.79166666666667" style="1" customWidth="1"/>
    <col min="4" max="4" width="9.875" style="1" customWidth="1"/>
    <col min="5" max="5" width="9.375" style="1" customWidth="1"/>
    <col min="6" max="6" width="7.25" style="1" customWidth="1"/>
    <col min="7" max="7" width="15.625" style="18" customWidth="1"/>
    <col min="8" max="8" width="14.5" style="18" hidden="1" customWidth="1"/>
    <col min="9" max="9" width="8.83333333333333" style="18" hidden="1" customWidth="1"/>
  </cols>
  <sheetData>
    <row r="1" ht="32.1" customHeight="1" spans="1:8">
      <c r="A1" s="8" t="s">
        <v>39</v>
      </c>
      <c r="B1" s="8"/>
      <c r="C1" s="8"/>
      <c r="D1" s="8"/>
      <c r="E1" s="8"/>
      <c r="F1" s="8"/>
      <c r="G1" s="8"/>
      <c r="H1" s="8"/>
    </row>
    <row r="2" ht="29.25" customHeight="1" spans="1:8">
      <c r="A2" s="19" t="s">
        <v>1</v>
      </c>
      <c r="B2" s="19" t="s">
        <v>2</v>
      </c>
      <c r="C2" s="20" t="s">
        <v>3</v>
      </c>
      <c r="D2" s="20" t="s">
        <v>4</v>
      </c>
      <c r="E2" s="21"/>
      <c r="F2" s="22"/>
      <c r="G2" s="19" t="s">
        <v>40</v>
      </c>
      <c r="H2" s="23" t="s">
        <v>40</v>
      </c>
    </row>
    <row r="3" ht="29.25" customHeight="1" spans="1:8">
      <c r="A3" s="19"/>
      <c r="B3" s="19"/>
      <c r="C3" s="20"/>
      <c r="D3" s="19" t="s">
        <v>5</v>
      </c>
      <c r="E3" s="19" t="s">
        <v>6</v>
      </c>
      <c r="F3" s="19" t="s">
        <v>8</v>
      </c>
      <c r="G3" s="19"/>
      <c r="H3" s="23"/>
    </row>
    <row r="4" ht="30" customHeight="1" spans="1:9">
      <c r="A4" s="24">
        <v>1</v>
      </c>
      <c r="B4" s="24" t="s">
        <v>41</v>
      </c>
      <c r="C4" s="24">
        <v>1100</v>
      </c>
      <c r="D4" s="25">
        <f>C4-E4</f>
        <v>1070</v>
      </c>
      <c r="E4" s="25">
        <v>30</v>
      </c>
      <c r="F4" s="25"/>
      <c r="G4" s="25"/>
      <c r="H4" s="26"/>
      <c r="I4" s="18">
        <v>0</v>
      </c>
    </row>
    <row r="5" ht="30" customHeight="1" spans="1:9">
      <c r="A5" s="24">
        <v>2</v>
      </c>
      <c r="B5" s="24" t="s">
        <v>10</v>
      </c>
      <c r="C5" s="24">
        <v>1400</v>
      </c>
      <c r="D5" s="25">
        <f>C5-E5</f>
        <v>1370</v>
      </c>
      <c r="E5" s="24">
        <v>30</v>
      </c>
      <c r="F5" s="24"/>
      <c r="G5" s="24" t="s">
        <v>42</v>
      </c>
      <c r="H5" s="27"/>
      <c r="I5" s="18">
        <v>200</v>
      </c>
    </row>
    <row r="6" ht="34.5" customHeight="1" spans="1:9">
      <c r="A6" s="24">
        <v>3</v>
      </c>
      <c r="B6" s="24" t="s">
        <v>12</v>
      </c>
      <c r="C6" s="24">
        <v>860</v>
      </c>
      <c r="D6" s="25">
        <f>C6-E6-45</f>
        <v>785</v>
      </c>
      <c r="E6" s="24">
        <v>30</v>
      </c>
      <c r="F6" s="24" t="s">
        <v>43</v>
      </c>
      <c r="G6" s="24"/>
      <c r="H6" s="27"/>
      <c r="I6" s="18">
        <v>0</v>
      </c>
    </row>
    <row r="7" ht="30" customHeight="1" spans="1:9">
      <c r="A7" s="24">
        <v>4</v>
      </c>
      <c r="B7" s="24" t="s">
        <v>13</v>
      </c>
      <c r="C7" s="24">
        <v>1760</v>
      </c>
      <c r="D7" s="25">
        <f>C7-E7</f>
        <v>1730</v>
      </c>
      <c r="E7" s="24">
        <v>30</v>
      </c>
      <c r="F7" s="24"/>
      <c r="G7" s="24"/>
      <c r="H7" s="27"/>
      <c r="I7" s="18">
        <v>0</v>
      </c>
    </row>
    <row r="8" ht="30" customHeight="1" spans="1:9">
      <c r="A8" s="24">
        <v>5</v>
      </c>
      <c r="B8" s="24" t="s">
        <v>14</v>
      </c>
      <c r="C8" s="24">
        <v>1620</v>
      </c>
      <c r="D8" s="25">
        <f>C8-E8</f>
        <v>1590</v>
      </c>
      <c r="E8" s="24">
        <v>30</v>
      </c>
      <c r="F8" s="24"/>
      <c r="G8" s="24"/>
      <c r="H8" s="27"/>
      <c r="I8" s="18">
        <v>0</v>
      </c>
    </row>
    <row r="9" ht="33.75" customHeight="1" spans="1:9">
      <c r="A9" s="24">
        <v>6</v>
      </c>
      <c r="B9" s="24" t="s">
        <v>15</v>
      </c>
      <c r="C9" s="24">
        <v>1430</v>
      </c>
      <c r="D9" s="25">
        <f>C9-E9-160</f>
        <v>1240</v>
      </c>
      <c r="E9" s="24">
        <v>30</v>
      </c>
      <c r="F9" s="24" t="s">
        <v>16</v>
      </c>
      <c r="G9" s="24" t="s">
        <v>44</v>
      </c>
      <c r="H9" s="27" t="s">
        <v>44</v>
      </c>
      <c r="I9" s="18">
        <v>100</v>
      </c>
    </row>
    <row r="10" ht="30" customHeight="1" spans="1:9">
      <c r="A10" s="24">
        <v>7</v>
      </c>
      <c r="B10" s="24" t="s">
        <v>17</v>
      </c>
      <c r="C10" s="24">
        <v>1100</v>
      </c>
      <c r="D10" s="25">
        <f t="shared" ref="D10:D26" si="0">C10-E10</f>
        <v>1070</v>
      </c>
      <c r="E10" s="24">
        <v>30</v>
      </c>
      <c r="F10" s="24"/>
      <c r="G10" s="24" t="s">
        <v>44</v>
      </c>
      <c r="H10" s="27" t="s">
        <v>44</v>
      </c>
      <c r="I10" s="18">
        <v>100</v>
      </c>
    </row>
    <row r="11" ht="30" customHeight="1" spans="1:9">
      <c r="A11" s="24">
        <v>8</v>
      </c>
      <c r="B11" s="24" t="s">
        <v>18</v>
      </c>
      <c r="C11" s="24">
        <v>1540</v>
      </c>
      <c r="D11" s="25">
        <f t="shared" si="0"/>
        <v>1480</v>
      </c>
      <c r="E11" s="24">
        <v>60</v>
      </c>
      <c r="F11" s="24"/>
      <c r="G11" s="24"/>
      <c r="H11" s="27" t="s">
        <v>44</v>
      </c>
      <c r="I11" s="18">
        <v>0</v>
      </c>
    </row>
    <row r="12" ht="30" customHeight="1" spans="1:9">
      <c r="A12" s="24">
        <v>9</v>
      </c>
      <c r="B12" s="24" t="s">
        <v>19</v>
      </c>
      <c r="C12" s="24">
        <v>1100</v>
      </c>
      <c r="D12" s="25">
        <f t="shared" si="0"/>
        <v>1023</v>
      </c>
      <c r="E12" s="24">
        <v>77</v>
      </c>
      <c r="F12" s="24"/>
      <c r="G12" s="24" t="s">
        <v>45</v>
      </c>
      <c r="H12" s="27" t="s">
        <v>46</v>
      </c>
      <c r="I12" s="18">
        <v>150</v>
      </c>
    </row>
    <row r="13" ht="30" customHeight="1" spans="1:9">
      <c r="A13" s="24">
        <v>10</v>
      </c>
      <c r="B13" s="24" t="s">
        <v>21</v>
      </c>
      <c r="C13" s="24">
        <v>1430</v>
      </c>
      <c r="D13" s="25">
        <f t="shared" si="0"/>
        <v>1331</v>
      </c>
      <c r="E13" s="24">
        <v>99</v>
      </c>
      <c r="F13" s="24"/>
      <c r="G13" s="24"/>
      <c r="H13" s="27"/>
      <c r="I13" s="18">
        <v>0</v>
      </c>
    </row>
    <row r="14" ht="30" customHeight="1" spans="1:9">
      <c r="A14" s="24">
        <v>11</v>
      </c>
      <c r="B14" s="24" t="s">
        <v>22</v>
      </c>
      <c r="C14" s="24">
        <v>1980</v>
      </c>
      <c r="D14" s="25">
        <f t="shared" si="0"/>
        <v>1860</v>
      </c>
      <c r="E14" s="24">
        <v>120</v>
      </c>
      <c r="F14" s="24"/>
      <c r="G14" s="24"/>
      <c r="H14" s="27"/>
      <c r="I14" s="18">
        <v>0</v>
      </c>
    </row>
    <row r="15" ht="30" customHeight="1" spans="1:9">
      <c r="A15" s="24">
        <v>12</v>
      </c>
      <c r="B15" s="24" t="s">
        <v>20</v>
      </c>
      <c r="C15" s="24">
        <v>1100</v>
      </c>
      <c r="D15" s="25">
        <f t="shared" si="0"/>
        <v>829</v>
      </c>
      <c r="E15" s="24">
        <v>271</v>
      </c>
      <c r="F15" s="24"/>
      <c r="G15" s="24" t="s">
        <v>47</v>
      </c>
      <c r="H15" s="27" t="s">
        <v>46</v>
      </c>
      <c r="I15" s="18">
        <v>200</v>
      </c>
    </row>
    <row r="16" ht="30" customHeight="1" spans="1:9">
      <c r="A16" s="24">
        <v>13</v>
      </c>
      <c r="B16" s="24" t="s">
        <v>23</v>
      </c>
      <c r="C16" s="24">
        <v>860</v>
      </c>
      <c r="D16" s="24">
        <f t="shared" si="0"/>
        <v>603</v>
      </c>
      <c r="E16" s="24">
        <v>257</v>
      </c>
      <c r="F16" s="24"/>
      <c r="G16" s="24" t="s">
        <v>48</v>
      </c>
      <c r="H16" s="27" t="s">
        <v>49</v>
      </c>
      <c r="I16" s="18">
        <v>90</v>
      </c>
    </row>
    <row r="17" ht="30" customHeight="1" spans="1:9">
      <c r="A17" s="24">
        <v>14</v>
      </c>
      <c r="B17" s="24" t="s">
        <v>24</v>
      </c>
      <c r="C17" s="24">
        <v>1705</v>
      </c>
      <c r="D17" s="25">
        <f t="shared" si="0"/>
        <v>1389</v>
      </c>
      <c r="E17" s="24">
        <v>316</v>
      </c>
      <c r="F17" s="24"/>
      <c r="G17" s="24"/>
      <c r="H17" s="27" t="s">
        <v>44</v>
      </c>
      <c r="I17" s="18">
        <v>0</v>
      </c>
    </row>
    <row r="18" ht="30" customHeight="1" spans="1:9">
      <c r="A18" s="24">
        <v>15</v>
      </c>
      <c r="B18" s="24" t="s">
        <v>25</v>
      </c>
      <c r="C18" s="24">
        <v>1485</v>
      </c>
      <c r="D18" s="25">
        <f t="shared" si="0"/>
        <v>1109</v>
      </c>
      <c r="E18" s="24">
        <v>376</v>
      </c>
      <c r="F18" s="24"/>
      <c r="G18" s="24"/>
      <c r="H18" s="27"/>
      <c r="I18" s="18">
        <v>0</v>
      </c>
    </row>
    <row r="19" ht="30" customHeight="1" spans="1:9">
      <c r="A19" s="24">
        <v>16</v>
      </c>
      <c r="B19" s="24" t="s">
        <v>26</v>
      </c>
      <c r="C19" s="24">
        <v>780</v>
      </c>
      <c r="D19" s="25">
        <f t="shared" si="0"/>
        <v>530</v>
      </c>
      <c r="E19" s="24">
        <v>250</v>
      </c>
      <c r="F19" s="24"/>
      <c r="G19" s="24" t="s">
        <v>50</v>
      </c>
      <c r="H19" s="27" t="s">
        <v>44</v>
      </c>
      <c r="I19" s="18">
        <v>40</v>
      </c>
    </row>
    <row r="20" ht="30" customHeight="1" spans="1:9">
      <c r="A20" s="24">
        <v>17</v>
      </c>
      <c r="B20" s="24" t="s">
        <v>27</v>
      </c>
      <c r="C20" s="24">
        <v>770</v>
      </c>
      <c r="D20" s="25">
        <f t="shared" si="0"/>
        <v>580</v>
      </c>
      <c r="E20" s="24">
        <v>190</v>
      </c>
      <c r="F20" s="24"/>
      <c r="G20" s="24" t="s">
        <v>51</v>
      </c>
      <c r="H20" s="27" t="s">
        <v>49</v>
      </c>
      <c r="I20" s="18">
        <v>70</v>
      </c>
    </row>
    <row r="21" ht="30" customHeight="1" spans="1:9">
      <c r="A21" s="24">
        <v>18</v>
      </c>
      <c r="B21" s="24" t="s">
        <v>28</v>
      </c>
      <c r="C21" s="24">
        <v>1450</v>
      </c>
      <c r="D21" s="25">
        <f t="shared" si="0"/>
        <v>1143</v>
      </c>
      <c r="E21" s="24">
        <v>307</v>
      </c>
      <c r="F21" s="24"/>
      <c r="G21" s="24" t="s">
        <v>49</v>
      </c>
      <c r="H21" s="27" t="s">
        <v>49</v>
      </c>
      <c r="I21" s="18">
        <v>50</v>
      </c>
    </row>
    <row r="22" ht="30" customHeight="1" spans="1:9">
      <c r="A22" s="24">
        <v>19</v>
      </c>
      <c r="B22" s="24" t="s">
        <v>29</v>
      </c>
      <c r="C22" s="24">
        <v>1040</v>
      </c>
      <c r="D22" s="25">
        <f t="shared" si="0"/>
        <v>786</v>
      </c>
      <c r="E22" s="24">
        <v>254</v>
      </c>
      <c r="F22" s="24"/>
      <c r="G22" s="24"/>
      <c r="H22" s="27"/>
      <c r="I22" s="18">
        <v>0</v>
      </c>
    </row>
    <row r="23" ht="30" customHeight="1" spans="1:9">
      <c r="A23" s="24">
        <v>20</v>
      </c>
      <c r="B23" s="24" t="s">
        <v>30</v>
      </c>
      <c r="C23" s="24">
        <v>1430</v>
      </c>
      <c r="D23" s="25">
        <f t="shared" si="0"/>
        <v>1157</v>
      </c>
      <c r="E23" s="24">
        <v>273</v>
      </c>
      <c r="F23" s="24"/>
      <c r="G23" s="24"/>
      <c r="H23" s="27"/>
      <c r="I23" s="18">
        <v>0</v>
      </c>
    </row>
    <row r="24" ht="30" customHeight="1" spans="1:9">
      <c r="A24" s="24">
        <v>21</v>
      </c>
      <c r="B24" s="24" t="s">
        <v>31</v>
      </c>
      <c r="C24" s="24">
        <v>1210</v>
      </c>
      <c r="D24" s="25">
        <f t="shared" si="0"/>
        <v>1012</v>
      </c>
      <c r="E24" s="24">
        <v>198</v>
      </c>
      <c r="F24" s="24"/>
      <c r="G24" s="24"/>
      <c r="H24" s="27"/>
      <c r="I24" s="18">
        <v>0</v>
      </c>
    </row>
    <row r="25" ht="30" customHeight="1" spans="1:9">
      <c r="A25" s="24">
        <v>22</v>
      </c>
      <c r="B25" s="24" t="s">
        <v>32</v>
      </c>
      <c r="C25" s="24">
        <v>1210</v>
      </c>
      <c r="D25" s="25">
        <f t="shared" si="0"/>
        <v>857</v>
      </c>
      <c r="E25" s="24">
        <v>353</v>
      </c>
      <c r="F25" s="24"/>
      <c r="G25" s="24"/>
      <c r="H25" s="27"/>
      <c r="I25" s="18">
        <v>0</v>
      </c>
    </row>
    <row r="26" ht="30" customHeight="1" spans="1:9">
      <c r="A26" s="24">
        <v>23</v>
      </c>
      <c r="B26" s="24" t="s">
        <v>52</v>
      </c>
      <c r="C26" s="24">
        <v>1430</v>
      </c>
      <c r="D26" s="25">
        <f t="shared" si="0"/>
        <v>1103</v>
      </c>
      <c r="E26" s="24">
        <v>327</v>
      </c>
      <c r="F26" s="24"/>
      <c r="G26" s="24"/>
      <c r="H26" s="27"/>
      <c r="I26" s="18">
        <v>0</v>
      </c>
    </row>
    <row r="27" ht="30" customHeight="1" spans="1:9">
      <c r="A27" s="24">
        <v>24</v>
      </c>
      <c r="B27" s="24" t="s">
        <v>53</v>
      </c>
      <c r="C27" s="24">
        <v>1320</v>
      </c>
      <c r="D27" s="24">
        <v>1020</v>
      </c>
      <c r="E27" s="24">
        <v>300</v>
      </c>
      <c r="F27" s="28"/>
      <c r="G27" s="24"/>
      <c r="H27" s="27"/>
      <c r="I27" s="18">
        <v>0</v>
      </c>
    </row>
    <row r="28" ht="30" customHeight="1" spans="1:9">
      <c r="A28" s="24">
        <v>25</v>
      </c>
      <c r="B28" s="24" t="s">
        <v>34</v>
      </c>
      <c r="C28" s="24">
        <v>990</v>
      </c>
      <c r="D28" s="25">
        <f>C28-E28</f>
        <v>668</v>
      </c>
      <c r="E28" s="24">
        <v>322</v>
      </c>
      <c r="F28" s="24"/>
      <c r="G28" s="24" t="s">
        <v>54</v>
      </c>
      <c r="H28" s="27" t="s">
        <v>55</v>
      </c>
      <c r="I28" s="18">
        <v>260</v>
      </c>
    </row>
    <row r="29" ht="30" customHeight="1" spans="1:9">
      <c r="A29" s="24">
        <v>26</v>
      </c>
      <c r="B29" s="24" t="s">
        <v>35</v>
      </c>
      <c r="C29" s="24">
        <v>550</v>
      </c>
      <c r="D29" s="25">
        <f>C29-E29</f>
        <v>348</v>
      </c>
      <c r="E29" s="24">
        <v>202</v>
      </c>
      <c r="F29" s="24"/>
      <c r="G29" s="24" t="s">
        <v>56</v>
      </c>
      <c r="H29" s="27" t="s">
        <v>57</v>
      </c>
      <c r="I29" s="18">
        <v>50</v>
      </c>
    </row>
    <row r="30" ht="30" customHeight="1" spans="1:9">
      <c r="A30" s="29">
        <v>27</v>
      </c>
      <c r="B30" s="29" t="s">
        <v>36</v>
      </c>
      <c r="C30" s="24">
        <v>550</v>
      </c>
      <c r="D30" s="25">
        <f>C30-E30</f>
        <v>381</v>
      </c>
      <c r="E30" s="24">
        <v>169</v>
      </c>
      <c r="F30" s="24"/>
      <c r="G30" s="24" t="s">
        <v>50</v>
      </c>
      <c r="H30" s="27"/>
      <c r="I30" s="18">
        <v>40</v>
      </c>
    </row>
    <row r="31" ht="38.25" customHeight="1" spans="1:9">
      <c r="A31" s="29">
        <v>28</v>
      </c>
      <c r="B31" s="29" t="s">
        <v>58</v>
      </c>
      <c r="C31" s="30">
        <v>320</v>
      </c>
      <c r="D31" s="25">
        <f>C31-E31</f>
        <v>281</v>
      </c>
      <c r="E31" s="29">
        <v>39</v>
      </c>
      <c r="F31" s="24"/>
      <c r="G31" s="24"/>
      <c r="H31" s="27"/>
      <c r="I31" s="18">
        <v>0</v>
      </c>
    </row>
    <row r="32" ht="30" customHeight="1" spans="1:9">
      <c r="A32" s="24">
        <v>29</v>
      </c>
      <c r="B32" s="24" t="s">
        <v>59</v>
      </c>
      <c r="C32" s="24">
        <v>300</v>
      </c>
      <c r="D32" s="24">
        <v>270</v>
      </c>
      <c r="E32" s="24">
        <v>30</v>
      </c>
      <c r="F32" s="28"/>
      <c r="G32" s="24"/>
      <c r="H32" s="27"/>
      <c r="I32" s="18">
        <v>0</v>
      </c>
    </row>
    <row r="33" ht="42" customHeight="1" spans="1:8">
      <c r="A33" s="31" t="s">
        <v>38</v>
      </c>
      <c r="B33" s="32"/>
      <c r="C33" s="33">
        <f>SUM(C4:C32)</f>
        <v>33820</v>
      </c>
      <c r="D33" s="33">
        <f>SUM(D4:D32)</f>
        <v>28615</v>
      </c>
      <c r="E33" s="33">
        <f>SUM(E4:E32)</f>
        <v>5000</v>
      </c>
      <c r="F33" s="19">
        <v>205</v>
      </c>
      <c r="G33" s="19" t="s">
        <v>60</v>
      </c>
      <c r="H33" s="27" t="s">
        <v>61</v>
      </c>
    </row>
    <row r="34" ht="45.75" customHeight="1"/>
    <row r="35" ht="32.1" customHeight="1" spans="1:6">
      <c r="A35" s="34"/>
      <c r="B35" s="34"/>
      <c r="C35" s="34"/>
      <c r="D35" s="34"/>
      <c r="E35" s="34"/>
      <c r="F35" s="34"/>
    </row>
    <row r="36" ht="26.65" customHeight="1" spans="1:6">
      <c r="A36" s="34"/>
      <c r="B36" s="34"/>
      <c r="C36" s="34"/>
      <c r="D36" s="34"/>
      <c r="E36" s="34"/>
      <c r="F36" s="34"/>
    </row>
    <row r="37" ht="32.1" customHeight="1" spans="1:6">
      <c r="A37" s="34"/>
      <c r="B37" s="34"/>
      <c r="C37" s="34"/>
      <c r="D37" s="34"/>
      <c r="E37" s="34"/>
      <c r="F37" s="34"/>
    </row>
    <row r="38" ht="32.1" customHeight="1" spans="1:6">
      <c r="A38" s="34"/>
      <c r="B38" s="34"/>
      <c r="C38" s="34"/>
      <c r="D38" s="34"/>
      <c r="E38" s="34"/>
      <c r="F38" s="34"/>
    </row>
    <row r="39" ht="32.1" customHeight="1" spans="1:6">
      <c r="A39" s="34"/>
      <c r="B39" s="34"/>
      <c r="C39" s="34"/>
      <c r="D39" s="34"/>
      <c r="E39" s="34"/>
      <c r="F39" s="34"/>
    </row>
    <row r="40" ht="32.1" customHeight="1" spans="1:6">
      <c r="A40" s="34"/>
      <c r="B40" s="34"/>
      <c r="C40" s="34"/>
      <c r="D40" s="34"/>
      <c r="E40" s="34"/>
      <c r="F40" s="34"/>
    </row>
    <row r="41" ht="32.1" customHeight="1" spans="1:6">
      <c r="A41" s="34"/>
      <c r="B41" s="34"/>
      <c r="C41" s="34"/>
      <c r="D41" s="34"/>
      <c r="E41" s="34"/>
      <c r="F41" s="34"/>
    </row>
    <row r="42" ht="32.1" customHeight="1" spans="1:6">
      <c r="A42" s="34"/>
      <c r="B42" s="34"/>
      <c r="C42" s="34"/>
      <c r="D42" s="34"/>
      <c r="E42" s="34"/>
      <c r="F42" s="34"/>
    </row>
    <row r="43" ht="32.1" customHeight="1" spans="1:6">
      <c r="A43" s="34"/>
      <c r="B43" s="34"/>
      <c r="C43" s="34"/>
      <c r="D43" s="34"/>
      <c r="E43" s="34"/>
      <c r="F43" s="34"/>
    </row>
    <row r="44" ht="32.1" customHeight="1" spans="1:6">
      <c r="A44" s="34"/>
      <c r="B44" s="34"/>
      <c r="C44" s="34"/>
      <c r="D44" s="34"/>
      <c r="E44" s="34"/>
      <c r="F44" s="34"/>
    </row>
    <row r="45" ht="32.1" customHeight="1" spans="1:6">
      <c r="A45" s="34"/>
      <c r="B45" s="34"/>
      <c r="C45" s="34"/>
      <c r="D45" s="34"/>
      <c r="E45" s="34"/>
      <c r="F45" s="34"/>
    </row>
    <row r="46" ht="32.1" customHeight="1" spans="1:6">
      <c r="A46" s="34"/>
      <c r="B46" s="34"/>
      <c r="C46" s="34"/>
      <c r="D46" s="34"/>
      <c r="E46" s="34"/>
      <c r="F46" s="34"/>
    </row>
    <row r="47" ht="32.1" customHeight="1" spans="1:6">
      <c r="A47" s="34"/>
      <c r="B47" s="34"/>
      <c r="C47" s="34"/>
      <c r="D47" s="34"/>
      <c r="E47" s="34"/>
      <c r="F47" s="34"/>
    </row>
    <row r="48" ht="32.1" customHeight="1" spans="1:6">
      <c r="A48" s="34"/>
      <c r="B48" s="34"/>
      <c r="C48" s="34"/>
      <c r="D48" s="34"/>
      <c r="E48" s="34"/>
      <c r="F48" s="34"/>
    </row>
    <row r="49" ht="32.1" customHeight="1" spans="1:6">
      <c r="A49" s="34"/>
      <c r="B49" s="34"/>
      <c r="C49" s="34"/>
      <c r="D49" s="34"/>
      <c r="E49" s="34"/>
      <c r="F49" s="34"/>
    </row>
    <row r="50" ht="32.1" customHeight="1" spans="1:6">
      <c r="A50" s="34"/>
      <c r="B50" s="34"/>
      <c r="C50" s="34"/>
      <c r="D50" s="34"/>
      <c r="E50" s="34"/>
      <c r="F50" s="34"/>
    </row>
    <row r="51" ht="32.1" customHeight="1" spans="1:6">
      <c r="A51" s="34"/>
      <c r="B51" s="34"/>
      <c r="C51" s="34"/>
      <c r="D51" s="34"/>
      <c r="E51" s="34"/>
      <c r="F51" s="34"/>
    </row>
    <row r="52" ht="32.1" customHeight="1" spans="1:6">
      <c r="A52" s="34"/>
      <c r="B52" s="34"/>
      <c r="C52" s="34"/>
      <c r="D52" s="34"/>
      <c r="E52" s="34"/>
      <c r="F52" s="34"/>
    </row>
    <row r="53" ht="32.1" customHeight="1" spans="1:6">
      <c r="A53" s="34"/>
      <c r="B53" s="34"/>
      <c r="C53" s="34"/>
      <c r="D53" s="34"/>
      <c r="E53" s="34"/>
      <c r="F53" s="34"/>
    </row>
    <row r="54" ht="32.1" customHeight="1" spans="1:6">
      <c r="A54" s="34"/>
      <c r="B54" s="34"/>
      <c r="C54" s="34"/>
      <c r="D54" s="34"/>
      <c r="E54" s="34"/>
      <c r="F54" s="34"/>
    </row>
    <row r="55" ht="32.1" customHeight="1" spans="1:6">
      <c r="A55" s="34"/>
      <c r="B55" s="34"/>
      <c r="C55" s="34"/>
      <c r="D55" s="34"/>
      <c r="E55" s="34"/>
      <c r="F55" s="34"/>
    </row>
    <row r="56" ht="32.1" customHeight="1" spans="1:6">
      <c r="A56" s="34"/>
      <c r="B56" s="34"/>
      <c r="C56" s="34"/>
      <c r="D56" s="34"/>
      <c r="E56" s="34"/>
      <c r="F56" s="34"/>
    </row>
    <row r="57" ht="32.1" customHeight="1" spans="1:6">
      <c r="A57" s="34"/>
      <c r="B57" s="34"/>
      <c r="C57" s="34"/>
      <c r="D57" s="34"/>
      <c r="E57" s="34"/>
      <c r="F57" s="34"/>
    </row>
    <row r="58" ht="32.1" customHeight="1" spans="1:6">
      <c r="A58" s="34"/>
      <c r="B58" s="34"/>
      <c r="C58" s="34"/>
      <c r="D58" s="34"/>
      <c r="E58" s="34"/>
      <c r="F58" s="34"/>
    </row>
    <row r="59" ht="32.1" customHeight="1" spans="1:6">
      <c r="A59" s="34"/>
      <c r="B59" s="34"/>
      <c r="C59" s="34"/>
      <c r="D59" s="34"/>
      <c r="E59" s="34"/>
      <c r="F59" s="34"/>
    </row>
    <row r="60" ht="32.1" customHeight="1" spans="1:6">
      <c r="A60" s="34"/>
      <c r="B60" s="34"/>
      <c r="C60" s="34"/>
      <c r="D60" s="34"/>
      <c r="E60" s="34"/>
      <c r="F60" s="34"/>
    </row>
    <row r="61" ht="32.1" customHeight="1" spans="1:6">
      <c r="A61" s="34"/>
      <c r="B61" s="34"/>
      <c r="C61" s="34"/>
      <c r="D61" s="34"/>
      <c r="E61" s="34"/>
      <c r="F61" s="34"/>
    </row>
    <row r="62" ht="32.1" customHeight="1" spans="1:6">
      <c r="A62" s="34"/>
      <c r="B62" s="34"/>
      <c r="C62" s="34"/>
      <c r="D62" s="34"/>
      <c r="E62" s="34"/>
      <c r="F62" s="34"/>
    </row>
    <row r="63" ht="32.1" customHeight="1" spans="1:6">
      <c r="A63" s="34"/>
      <c r="B63" s="34"/>
      <c r="C63" s="34"/>
      <c r="D63" s="34"/>
      <c r="E63" s="34"/>
      <c r="F63" s="34"/>
    </row>
    <row r="64" ht="32.1" customHeight="1" spans="1:6">
      <c r="A64" s="34"/>
      <c r="B64" s="34"/>
      <c r="C64" s="34"/>
      <c r="D64" s="34"/>
      <c r="E64" s="34"/>
      <c r="F64" s="34"/>
    </row>
    <row r="65" ht="32.1" customHeight="1" spans="1:6">
      <c r="A65" s="34"/>
      <c r="B65" s="34"/>
      <c r="C65" s="34"/>
      <c r="D65" s="34"/>
      <c r="E65" s="34"/>
      <c r="F65" s="34"/>
    </row>
  </sheetData>
  <mergeCells count="8">
    <mergeCell ref="A1:H1"/>
    <mergeCell ref="D2:F2"/>
    <mergeCell ref="A33:B33"/>
    <mergeCell ref="A2:A3"/>
    <mergeCell ref="B2:B3"/>
    <mergeCell ref="C2:C3"/>
    <mergeCell ref="G2:G3"/>
    <mergeCell ref="H2:H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31"/>
  <sheetViews>
    <sheetView topLeftCell="A18" workbookViewId="0">
      <selection activeCell="D21" sqref="D21"/>
    </sheetView>
  </sheetViews>
  <sheetFormatPr defaultColWidth="10" defaultRowHeight="16.5" customHeight="1" outlineLevelCol="5"/>
  <cols>
    <col min="1" max="1" width="8.75" customWidth="1"/>
    <col min="2" max="2" width="26.25" customWidth="1"/>
    <col min="6" max="6" width="11.125" customWidth="1"/>
  </cols>
  <sheetData>
    <row r="1" ht="26.25" customHeight="1" spans="1:6">
      <c r="A1" s="8" t="s">
        <v>62</v>
      </c>
      <c r="B1" s="8"/>
      <c r="C1" s="8"/>
      <c r="D1" s="8"/>
      <c r="E1" s="8"/>
      <c r="F1" s="8"/>
    </row>
    <row r="2" ht="24" customHeight="1" spans="1:6">
      <c r="A2" s="9" t="s">
        <v>1</v>
      </c>
      <c r="B2" s="9" t="s">
        <v>2</v>
      </c>
      <c r="C2" s="9" t="s">
        <v>3</v>
      </c>
      <c r="D2" s="10" t="s">
        <v>4</v>
      </c>
      <c r="E2" s="11"/>
      <c r="F2" s="12"/>
    </row>
    <row r="3" ht="29.25" customHeight="1" spans="1:6">
      <c r="A3" s="13"/>
      <c r="B3" s="13"/>
      <c r="C3" s="13"/>
      <c r="D3" s="14" t="s">
        <v>63</v>
      </c>
      <c r="E3" s="14" t="s">
        <v>64</v>
      </c>
      <c r="F3" s="14" t="s">
        <v>65</v>
      </c>
    </row>
    <row r="4" ht="35.25" customHeight="1" spans="1:6">
      <c r="A4" s="15">
        <v>30</v>
      </c>
      <c r="B4" s="15" t="s">
        <v>66</v>
      </c>
      <c r="C4" s="15">
        <v>2498</v>
      </c>
      <c r="D4" s="15">
        <v>280</v>
      </c>
      <c r="E4" s="15">
        <v>2218</v>
      </c>
      <c r="F4" s="15">
        <v>0</v>
      </c>
    </row>
    <row r="5" ht="35.25" customHeight="1" spans="1:6">
      <c r="A5" s="15">
        <v>31</v>
      </c>
      <c r="B5" s="15" t="s">
        <v>67</v>
      </c>
      <c r="C5" s="15">
        <v>1200</v>
      </c>
      <c r="D5" s="15">
        <v>160</v>
      </c>
      <c r="E5" s="15">
        <v>1040</v>
      </c>
      <c r="F5" s="15">
        <v>0</v>
      </c>
    </row>
    <row r="6" ht="35.25" customHeight="1" spans="1:6">
      <c r="A6" s="15">
        <v>32</v>
      </c>
      <c r="B6" s="15" t="s">
        <v>68</v>
      </c>
      <c r="C6" s="15">
        <v>777</v>
      </c>
      <c r="D6" s="15">
        <v>50</v>
      </c>
      <c r="E6" s="15">
        <v>722</v>
      </c>
      <c r="F6" s="15">
        <v>5</v>
      </c>
    </row>
    <row r="7" ht="35.25" customHeight="1" spans="1:6">
      <c r="A7" s="15">
        <v>33</v>
      </c>
      <c r="B7" s="15" t="s">
        <v>69</v>
      </c>
      <c r="C7" s="15">
        <v>279</v>
      </c>
      <c r="D7" s="15">
        <v>15</v>
      </c>
      <c r="E7" s="15">
        <v>264</v>
      </c>
      <c r="F7" s="15">
        <v>0</v>
      </c>
    </row>
    <row r="8" ht="35.25" customHeight="1" spans="1:6">
      <c r="A8" s="15">
        <v>34</v>
      </c>
      <c r="B8" s="15" t="s">
        <v>70</v>
      </c>
      <c r="C8" s="15">
        <v>1101</v>
      </c>
      <c r="D8" s="15">
        <v>40</v>
      </c>
      <c r="E8" s="15">
        <v>1061</v>
      </c>
      <c r="F8" s="15">
        <v>0</v>
      </c>
    </row>
    <row r="9" ht="35.25" customHeight="1" spans="1:6">
      <c r="A9" s="15">
        <v>35</v>
      </c>
      <c r="B9" s="15" t="s">
        <v>71</v>
      </c>
      <c r="C9" s="15">
        <v>960</v>
      </c>
      <c r="D9" s="15">
        <v>30</v>
      </c>
      <c r="E9" s="15">
        <v>870</v>
      </c>
      <c r="F9" s="15">
        <v>60</v>
      </c>
    </row>
    <row r="10" ht="35.25" customHeight="1" spans="1:6">
      <c r="A10" s="15">
        <v>36</v>
      </c>
      <c r="B10" s="15" t="s">
        <v>72</v>
      </c>
      <c r="C10" s="15">
        <v>636</v>
      </c>
      <c r="D10" s="15">
        <v>25</v>
      </c>
      <c r="E10" s="15">
        <v>611</v>
      </c>
      <c r="F10" s="15">
        <v>0</v>
      </c>
    </row>
    <row r="11" ht="35.25" customHeight="1" spans="1:6">
      <c r="A11" s="15">
        <v>37</v>
      </c>
      <c r="B11" s="15" t="s">
        <v>73</v>
      </c>
      <c r="C11" s="15">
        <v>600</v>
      </c>
      <c r="D11" s="15">
        <v>20</v>
      </c>
      <c r="E11" s="15">
        <v>580</v>
      </c>
      <c r="F11" s="15">
        <v>0</v>
      </c>
    </row>
    <row r="12" ht="35.25" customHeight="1" spans="1:6">
      <c r="A12" s="15">
        <v>38</v>
      </c>
      <c r="B12" s="15" t="s">
        <v>74</v>
      </c>
      <c r="C12" s="15">
        <v>380</v>
      </c>
      <c r="D12" s="15">
        <v>58</v>
      </c>
      <c r="E12" s="15">
        <v>262</v>
      </c>
      <c r="F12" s="15">
        <v>60</v>
      </c>
    </row>
    <row r="13" ht="35.25" customHeight="1" spans="1:6">
      <c r="A13" s="15">
        <v>39</v>
      </c>
      <c r="B13" s="15" t="s">
        <v>75</v>
      </c>
      <c r="C13" s="15">
        <v>562</v>
      </c>
      <c r="D13" s="15">
        <v>20</v>
      </c>
      <c r="E13" s="15">
        <v>532</v>
      </c>
      <c r="F13" s="15">
        <v>10</v>
      </c>
    </row>
    <row r="14" ht="35.25" customHeight="1" spans="1:6">
      <c r="A14" s="15">
        <v>40</v>
      </c>
      <c r="B14" s="15" t="s">
        <v>76</v>
      </c>
      <c r="C14" s="15">
        <v>577</v>
      </c>
      <c r="D14" s="15">
        <v>40</v>
      </c>
      <c r="E14" s="15">
        <v>537</v>
      </c>
      <c r="F14" s="15">
        <v>0</v>
      </c>
    </row>
    <row r="15" ht="35.25" customHeight="1" spans="1:6">
      <c r="A15" s="15">
        <v>41</v>
      </c>
      <c r="B15" s="15" t="s">
        <v>77</v>
      </c>
      <c r="C15" s="15">
        <v>546</v>
      </c>
      <c r="D15" s="15">
        <v>20</v>
      </c>
      <c r="E15" s="15">
        <v>526</v>
      </c>
      <c r="F15" s="15">
        <v>0</v>
      </c>
    </row>
    <row r="16" ht="35.25" customHeight="1" spans="1:6">
      <c r="A16" s="15">
        <v>42</v>
      </c>
      <c r="B16" s="15" t="s">
        <v>78</v>
      </c>
      <c r="C16" s="15">
        <v>387</v>
      </c>
      <c r="D16" s="15">
        <v>30</v>
      </c>
      <c r="E16" s="15">
        <v>357</v>
      </c>
      <c r="F16" s="15">
        <v>0</v>
      </c>
    </row>
    <row r="17" ht="35.25" customHeight="1" spans="1:6">
      <c r="A17" s="15">
        <v>43</v>
      </c>
      <c r="B17" s="15" t="s">
        <v>79</v>
      </c>
      <c r="C17" s="15">
        <v>800</v>
      </c>
      <c r="D17" s="15">
        <v>30</v>
      </c>
      <c r="E17" s="15">
        <v>770</v>
      </c>
      <c r="F17" s="15">
        <v>0</v>
      </c>
    </row>
    <row r="18" ht="35.25" customHeight="1" spans="1:6">
      <c r="A18" s="15">
        <v>44</v>
      </c>
      <c r="B18" s="15" t="s">
        <v>80</v>
      </c>
      <c r="C18" s="15">
        <v>1100</v>
      </c>
      <c r="D18" s="15">
        <v>20</v>
      </c>
      <c r="E18" s="15">
        <v>1080</v>
      </c>
      <c r="F18" s="15">
        <v>0</v>
      </c>
    </row>
    <row r="19" ht="35.25" customHeight="1" spans="1:6">
      <c r="A19" s="15">
        <v>45</v>
      </c>
      <c r="B19" s="15" t="s">
        <v>81</v>
      </c>
      <c r="C19" s="15">
        <v>535</v>
      </c>
      <c r="D19" s="15">
        <v>40</v>
      </c>
      <c r="E19" s="15">
        <v>495</v>
      </c>
      <c r="F19" s="15">
        <v>0</v>
      </c>
    </row>
    <row r="20" ht="35.25" customHeight="1" spans="1:6">
      <c r="A20" s="15">
        <v>46</v>
      </c>
      <c r="B20" s="15" t="s">
        <v>82</v>
      </c>
      <c r="C20" s="15">
        <v>1000</v>
      </c>
      <c r="D20" s="15">
        <v>50</v>
      </c>
      <c r="E20" s="15">
        <v>950</v>
      </c>
      <c r="F20" s="15">
        <v>0</v>
      </c>
    </row>
    <row r="21" ht="35.25" customHeight="1" spans="1:6">
      <c r="A21" s="15">
        <v>47</v>
      </c>
      <c r="B21" s="15" t="s">
        <v>83</v>
      </c>
      <c r="C21" s="15">
        <v>309</v>
      </c>
      <c r="D21" s="15">
        <v>20</v>
      </c>
      <c r="E21" s="15">
        <v>289</v>
      </c>
      <c r="F21" s="15">
        <v>0</v>
      </c>
    </row>
    <row r="22" ht="35.25" customHeight="1" spans="1:6">
      <c r="A22" s="15">
        <v>48</v>
      </c>
      <c r="B22" s="15" t="s">
        <v>84</v>
      </c>
      <c r="C22" s="15">
        <v>654</v>
      </c>
      <c r="D22" s="15">
        <v>23</v>
      </c>
      <c r="E22" s="15">
        <v>631</v>
      </c>
      <c r="F22" s="15">
        <v>0</v>
      </c>
    </row>
    <row r="23" ht="35.25" customHeight="1" spans="1:6">
      <c r="A23" s="15">
        <v>49</v>
      </c>
      <c r="B23" s="15" t="s">
        <v>85</v>
      </c>
      <c r="C23" s="15">
        <v>10</v>
      </c>
      <c r="D23" s="15">
        <v>0</v>
      </c>
      <c r="E23" s="15">
        <v>10</v>
      </c>
      <c r="F23" s="15">
        <v>0</v>
      </c>
    </row>
    <row r="24" ht="35.25" customHeight="1" spans="1:6">
      <c r="A24" s="15">
        <v>50</v>
      </c>
      <c r="B24" s="15" t="s">
        <v>86</v>
      </c>
      <c r="C24" s="15">
        <v>858</v>
      </c>
      <c r="D24" s="15">
        <v>50</v>
      </c>
      <c r="E24" s="15">
        <v>808</v>
      </c>
      <c r="F24" s="15">
        <v>0</v>
      </c>
    </row>
    <row r="25" ht="35.25" customHeight="1" spans="1:6">
      <c r="A25" s="15">
        <v>51</v>
      </c>
      <c r="B25" s="15" t="s">
        <v>87</v>
      </c>
      <c r="C25" s="16">
        <v>998</v>
      </c>
      <c r="D25" s="15">
        <v>25</v>
      </c>
      <c r="E25" s="15">
        <v>973</v>
      </c>
      <c r="F25" s="15">
        <v>0</v>
      </c>
    </row>
    <row r="26" ht="35.25" customHeight="1" spans="1:6">
      <c r="A26" s="15">
        <v>52</v>
      </c>
      <c r="B26" s="16" t="s">
        <v>88</v>
      </c>
      <c r="C26" s="15">
        <v>1000</v>
      </c>
      <c r="D26" s="16">
        <v>20</v>
      </c>
      <c r="E26" s="15">
        <v>980</v>
      </c>
      <c r="F26" s="16">
        <v>0</v>
      </c>
    </row>
    <row r="27" ht="35.25" customHeight="1" spans="1:6">
      <c r="A27" s="15">
        <v>53</v>
      </c>
      <c r="B27" s="15" t="s">
        <v>89</v>
      </c>
      <c r="C27" s="16">
        <v>900</v>
      </c>
      <c r="D27" s="15">
        <v>40</v>
      </c>
      <c r="E27" s="15">
        <v>860</v>
      </c>
      <c r="F27" s="15">
        <v>0</v>
      </c>
    </row>
    <row r="28" ht="35.25" customHeight="1" spans="1:6">
      <c r="A28" s="15">
        <v>54</v>
      </c>
      <c r="B28" s="15" t="s">
        <v>90</v>
      </c>
      <c r="C28" s="16">
        <v>820</v>
      </c>
      <c r="D28" s="16">
        <v>30</v>
      </c>
      <c r="E28" s="16">
        <v>790</v>
      </c>
      <c r="F28" s="16">
        <v>0</v>
      </c>
    </row>
    <row r="29" ht="35.25" customHeight="1" spans="1:6">
      <c r="A29" s="15">
        <v>55</v>
      </c>
      <c r="B29" s="15" t="s">
        <v>91</v>
      </c>
      <c r="C29" s="15">
        <v>800</v>
      </c>
      <c r="D29" s="15">
        <v>40</v>
      </c>
      <c r="E29" s="15">
        <v>760</v>
      </c>
      <c r="F29" s="15">
        <v>0</v>
      </c>
    </row>
    <row r="30" ht="35.25" customHeight="1" spans="1:6">
      <c r="A30" s="17">
        <v>56</v>
      </c>
      <c r="B30" s="15" t="s">
        <v>92</v>
      </c>
      <c r="C30" s="15">
        <v>800</v>
      </c>
      <c r="D30" s="15">
        <v>20</v>
      </c>
      <c r="E30" s="15">
        <v>780</v>
      </c>
      <c r="F30" s="15">
        <v>0</v>
      </c>
    </row>
    <row r="31" ht="35.25" customHeight="1" spans="1:6">
      <c r="A31" s="15" t="s">
        <v>38</v>
      </c>
      <c r="B31" s="15"/>
      <c r="C31" s="15">
        <f>SUM(C4:C30)</f>
        <v>21087</v>
      </c>
      <c r="D31" s="15">
        <f>SUM(D4:D30)</f>
        <v>1196</v>
      </c>
      <c r="E31" s="15">
        <f>SUM(E4:E30)</f>
        <v>19756</v>
      </c>
      <c r="F31" s="15">
        <f>SUM(F4:F30)</f>
        <v>135</v>
      </c>
    </row>
  </sheetData>
  <mergeCells count="6">
    <mergeCell ref="A1:F1"/>
    <mergeCell ref="D2:F2"/>
    <mergeCell ref="A31:B31"/>
    <mergeCell ref="A2:A3"/>
    <mergeCell ref="B2:B3"/>
    <mergeCell ref="C2:C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2:F31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A1" sqref="A1"/>
    </sheetView>
  </sheetViews>
  <sheetFormatPr defaultColWidth="8.83333333333333" defaultRowHeight="14.1" customHeight="1" outlineLevelCol="5"/>
  <cols>
    <col min="1" max="1" width="6.33333333333333" style="1" customWidth="1"/>
    <col min="2" max="2" width="18.5" style="1" customWidth="1"/>
    <col min="3" max="3" width="13.6666666666667" style="1" customWidth="1"/>
    <col min="4" max="5" width="14.5" style="1" customWidth="1"/>
    <col min="6" max="6" width="10.3333333333333" style="1" customWidth="1"/>
  </cols>
  <sheetData>
    <row r="2" ht="32.1" customHeight="1" spans="1:6">
      <c r="A2" s="2" t="s">
        <v>93</v>
      </c>
      <c r="B2" s="2"/>
      <c r="C2" s="2"/>
      <c r="D2" s="2"/>
      <c r="E2" s="2"/>
      <c r="F2" s="2"/>
    </row>
    <row r="3" ht="26.65" customHeight="1" spans="1:6">
      <c r="A3" s="3" t="s">
        <v>1</v>
      </c>
      <c r="B3" s="3" t="s">
        <v>2</v>
      </c>
      <c r="C3" s="4" t="s">
        <v>3</v>
      </c>
      <c r="D3" s="4" t="s">
        <v>4</v>
      </c>
      <c r="E3" s="4"/>
      <c r="F3" s="4"/>
    </row>
    <row r="4" ht="32.1" customHeight="1" spans="1:6">
      <c r="A4" s="5"/>
      <c r="B4" s="5"/>
      <c r="C4" s="4"/>
      <c r="D4" s="4" t="s">
        <v>63</v>
      </c>
      <c r="E4" s="4" t="s">
        <v>64</v>
      </c>
      <c r="F4" s="4" t="s">
        <v>65</v>
      </c>
    </row>
    <row r="5" ht="30" customHeight="1" spans="1:6">
      <c r="A5" s="6">
        <v>28</v>
      </c>
      <c r="B5" s="6" t="s">
        <v>66</v>
      </c>
      <c r="C5" s="6">
        <v>2500</v>
      </c>
      <c r="D5" s="6">
        <v>280</v>
      </c>
      <c r="E5" s="6">
        <f t="shared" ref="E5:E12" si="0">C5-D5-F5</f>
        <v>2220</v>
      </c>
      <c r="F5" s="6"/>
    </row>
    <row r="6" ht="30" customHeight="1" spans="1:6">
      <c r="A6" s="6">
        <v>29</v>
      </c>
      <c r="B6" s="6" t="s">
        <v>67</v>
      </c>
      <c r="C6" s="6">
        <v>1300</v>
      </c>
      <c r="D6" s="6">
        <v>160</v>
      </c>
      <c r="E6" s="6">
        <f t="shared" si="0"/>
        <v>1140</v>
      </c>
      <c r="F6" s="6"/>
    </row>
    <row r="7" ht="30" customHeight="1" spans="1:6">
      <c r="A7" s="6">
        <v>30</v>
      </c>
      <c r="B7" s="6" t="s">
        <v>94</v>
      </c>
      <c r="C7" s="6">
        <v>1150</v>
      </c>
      <c r="D7" s="6">
        <v>60</v>
      </c>
      <c r="E7" s="6">
        <f t="shared" si="0"/>
        <v>1083</v>
      </c>
      <c r="F7" s="6">
        <v>7</v>
      </c>
    </row>
    <row r="8" ht="30" customHeight="1" spans="1:6">
      <c r="A8" s="6">
        <v>31</v>
      </c>
      <c r="B8" s="6" t="s">
        <v>69</v>
      </c>
      <c r="C8" s="6">
        <v>290</v>
      </c>
      <c r="D8" s="6">
        <v>18</v>
      </c>
      <c r="E8" s="6">
        <f t="shared" si="0"/>
        <v>272</v>
      </c>
      <c r="F8" s="6"/>
    </row>
    <row r="9" ht="30" customHeight="1" spans="1:6">
      <c r="A9" s="6">
        <v>32</v>
      </c>
      <c r="B9" s="6" t="s">
        <v>70</v>
      </c>
      <c r="C9" s="6">
        <v>1170</v>
      </c>
      <c r="D9" s="6">
        <v>40</v>
      </c>
      <c r="E9" s="6">
        <f t="shared" si="0"/>
        <v>1130</v>
      </c>
      <c r="F9" s="6"/>
    </row>
    <row r="10" ht="30" customHeight="1" spans="1:6">
      <c r="A10" s="6">
        <v>33</v>
      </c>
      <c r="B10" s="6" t="s">
        <v>71</v>
      </c>
      <c r="C10" s="6">
        <v>770</v>
      </c>
      <c r="D10" s="6">
        <v>40</v>
      </c>
      <c r="E10" s="6">
        <f t="shared" si="0"/>
        <v>610</v>
      </c>
      <c r="F10" s="6">
        <v>120</v>
      </c>
    </row>
    <row r="11" ht="30" customHeight="1" spans="1:6">
      <c r="A11" s="6">
        <v>34</v>
      </c>
      <c r="B11" s="6" t="s">
        <v>72</v>
      </c>
      <c r="C11" s="6">
        <v>1000</v>
      </c>
      <c r="D11" s="6">
        <v>30</v>
      </c>
      <c r="E11" s="6">
        <f t="shared" si="0"/>
        <v>960</v>
      </c>
      <c r="F11" s="6">
        <v>10</v>
      </c>
    </row>
    <row r="12" ht="30" customHeight="1" spans="1:6">
      <c r="A12" s="6">
        <v>35</v>
      </c>
      <c r="B12" s="6" t="s">
        <v>73</v>
      </c>
      <c r="C12" s="6">
        <v>420</v>
      </c>
      <c r="D12" s="6">
        <v>20</v>
      </c>
      <c r="E12" s="6">
        <f t="shared" si="0"/>
        <v>400</v>
      </c>
      <c r="F12" s="6"/>
    </row>
    <row r="13" ht="30" customHeight="1" spans="1:6">
      <c r="A13" s="6">
        <v>36</v>
      </c>
      <c r="B13" s="6" t="s">
        <v>74</v>
      </c>
      <c r="C13" s="6">
        <v>880</v>
      </c>
      <c r="D13" s="6">
        <v>20</v>
      </c>
      <c r="E13" s="6">
        <v>420</v>
      </c>
      <c r="F13" s="6">
        <v>440</v>
      </c>
    </row>
    <row r="14" ht="30" customHeight="1" spans="1:6">
      <c r="A14" s="6">
        <v>37</v>
      </c>
      <c r="B14" s="6" t="s">
        <v>75</v>
      </c>
      <c r="C14" s="6">
        <v>500</v>
      </c>
      <c r="D14" s="6">
        <v>50</v>
      </c>
      <c r="E14" s="6">
        <v>420</v>
      </c>
      <c r="F14" s="6">
        <v>30</v>
      </c>
    </row>
    <row r="15" ht="30" customHeight="1" spans="1:6">
      <c r="A15" s="6">
        <v>38</v>
      </c>
      <c r="B15" s="6" t="s">
        <v>76</v>
      </c>
      <c r="C15" s="6">
        <v>610</v>
      </c>
      <c r="D15" s="6">
        <v>40</v>
      </c>
      <c r="E15" s="6">
        <f t="shared" ref="E15:E30" si="1">C15-D15-F15</f>
        <v>570</v>
      </c>
      <c r="F15" s="6"/>
    </row>
    <row r="16" ht="30" customHeight="1" spans="1:6">
      <c r="A16" s="6">
        <v>39</v>
      </c>
      <c r="B16" s="6" t="s">
        <v>77</v>
      </c>
      <c r="C16" s="6">
        <v>450</v>
      </c>
      <c r="D16" s="6">
        <v>30</v>
      </c>
      <c r="E16" s="6">
        <f t="shared" si="1"/>
        <v>420</v>
      </c>
      <c r="F16" s="6"/>
    </row>
    <row r="17" ht="30" customHeight="1" spans="1:6">
      <c r="A17" s="6">
        <v>40</v>
      </c>
      <c r="B17" s="6" t="s">
        <v>78</v>
      </c>
      <c r="C17" s="6">
        <v>380</v>
      </c>
      <c r="D17" s="6">
        <v>40</v>
      </c>
      <c r="E17" s="6">
        <f t="shared" si="1"/>
        <v>340</v>
      </c>
      <c r="F17" s="6"/>
    </row>
    <row r="18" ht="30" customHeight="1" spans="1:6">
      <c r="A18" s="6">
        <v>41</v>
      </c>
      <c r="B18" s="6" t="s">
        <v>79</v>
      </c>
      <c r="C18" s="6">
        <v>270</v>
      </c>
      <c r="D18" s="6">
        <v>10</v>
      </c>
      <c r="E18" s="6">
        <f t="shared" si="1"/>
        <v>260</v>
      </c>
      <c r="F18" s="6"/>
    </row>
    <row r="19" ht="30" customHeight="1" spans="1:6">
      <c r="A19" s="6">
        <v>42</v>
      </c>
      <c r="B19" s="6" t="s">
        <v>80</v>
      </c>
      <c r="C19" s="6">
        <v>300</v>
      </c>
      <c r="D19" s="6">
        <v>40</v>
      </c>
      <c r="E19" s="6">
        <f t="shared" si="1"/>
        <v>260</v>
      </c>
      <c r="F19" s="6"/>
    </row>
    <row r="20" ht="30" customHeight="1" spans="1:6">
      <c r="A20" s="6">
        <v>43</v>
      </c>
      <c r="B20" s="6" t="s">
        <v>81</v>
      </c>
      <c r="C20" s="6">
        <v>530</v>
      </c>
      <c r="D20" s="6">
        <v>40</v>
      </c>
      <c r="E20" s="6">
        <f t="shared" si="1"/>
        <v>490</v>
      </c>
      <c r="F20" s="6"/>
    </row>
    <row r="21" ht="30" customHeight="1" spans="1:6">
      <c r="A21" s="6">
        <v>44</v>
      </c>
      <c r="B21" s="6" t="s">
        <v>82</v>
      </c>
      <c r="C21" s="6">
        <v>1260</v>
      </c>
      <c r="D21" s="6">
        <v>50</v>
      </c>
      <c r="E21" s="6">
        <f t="shared" si="1"/>
        <v>1210</v>
      </c>
      <c r="F21" s="6"/>
    </row>
    <row r="22" ht="30" customHeight="1" spans="1:6">
      <c r="A22" s="6">
        <v>45</v>
      </c>
      <c r="B22" s="6" t="s">
        <v>83</v>
      </c>
      <c r="C22" s="6">
        <v>950</v>
      </c>
      <c r="D22" s="6">
        <v>40</v>
      </c>
      <c r="E22" s="6">
        <f t="shared" si="1"/>
        <v>910</v>
      </c>
      <c r="F22" s="6"/>
    </row>
    <row r="23" ht="30" customHeight="1" spans="1:6">
      <c r="A23" s="6">
        <v>46</v>
      </c>
      <c r="B23" s="6" t="s">
        <v>84</v>
      </c>
      <c r="C23" s="6">
        <v>530</v>
      </c>
      <c r="D23" s="6">
        <v>30</v>
      </c>
      <c r="E23" s="6">
        <f t="shared" si="1"/>
        <v>500</v>
      </c>
      <c r="F23" s="6"/>
    </row>
    <row r="24" ht="30" customHeight="1" spans="1:6">
      <c r="A24" s="6">
        <v>47</v>
      </c>
      <c r="B24" s="6" t="s">
        <v>85</v>
      </c>
      <c r="C24" s="6">
        <v>20</v>
      </c>
      <c r="D24" s="6">
        <v>0</v>
      </c>
      <c r="E24" s="6">
        <f t="shared" si="1"/>
        <v>20</v>
      </c>
      <c r="F24" s="6"/>
    </row>
    <row r="25" ht="30" customHeight="1" spans="1:6">
      <c r="A25" s="6">
        <v>48</v>
      </c>
      <c r="B25" s="6" t="s">
        <v>86</v>
      </c>
      <c r="C25" s="6">
        <v>760</v>
      </c>
      <c r="D25" s="6">
        <v>50</v>
      </c>
      <c r="E25" s="6">
        <f t="shared" si="1"/>
        <v>710</v>
      </c>
      <c r="F25" s="6"/>
    </row>
    <row r="26" ht="30" customHeight="1" spans="1:6">
      <c r="A26" s="6">
        <v>49</v>
      </c>
      <c r="B26" s="6" t="s">
        <v>87</v>
      </c>
      <c r="C26" s="7">
        <v>645</v>
      </c>
      <c r="D26" s="6">
        <v>25</v>
      </c>
      <c r="E26" s="6">
        <f t="shared" si="1"/>
        <v>620</v>
      </c>
      <c r="F26" s="6"/>
    </row>
    <row r="27" ht="30" customHeight="1" spans="1:6">
      <c r="A27" s="6">
        <v>50</v>
      </c>
      <c r="B27" s="7" t="s">
        <v>88</v>
      </c>
      <c r="C27" s="6">
        <v>900</v>
      </c>
      <c r="D27" s="7">
        <v>30</v>
      </c>
      <c r="E27" s="6">
        <f t="shared" si="1"/>
        <v>870</v>
      </c>
      <c r="F27" s="7"/>
    </row>
    <row r="28" ht="30" customHeight="1" spans="1:6">
      <c r="A28" s="6">
        <v>51</v>
      </c>
      <c r="B28" s="6" t="s">
        <v>89</v>
      </c>
      <c r="C28" s="7">
        <v>1100</v>
      </c>
      <c r="D28" s="6">
        <v>50</v>
      </c>
      <c r="E28" s="6">
        <f t="shared" si="1"/>
        <v>1050</v>
      </c>
      <c r="F28" s="6"/>
    </row>
    <row r="29" ht="30" customHeight="1" spans="1:6">
      <c r="A29" s="6">
        <v>52</v>
      </c>
      <c r="B29" s="6" t="s">
        <v>90</v>
      </c>
      <c r="C29" s="7">
        <v>600</v>
      </c>
      <c r="D29" s="6">
        <v>30</v>
      </c>
      <c r="E29" s="6">
        <f t="shared" si="1"/>
        <v>570</v>
      </c>
      <c r="F29" s="6"/>
    </row>
    <row r="30" ht="31.5" customHeight="1" spans="1:6">
      <c r="A30" s="6">
        <v>53</v>
      </c>
      <c r="B30" s="6" t="s">
        <v>91</v>
      </c>
      <c r="C30" s="7">
        <v>500</v>
      </c>
      <c r="D30" s="7">
        <v>30</v>
      </c>
      <c r="E30" s="7">
        <f t="shared" si="1"/>
        <v>470</v>
      </c>
      <c r="F30" s="7"/>
    </row>
    <row r="31" ht="30" customHeight="1" spans="1:6">
      <c r="A31" s="6" t="s">
        <v>38</v>
      </c>
      <c r="B31" s="6"/>
      <c r="C31" s="6">
        <f>SUM(C5:C29)</f>
        <v>19285</v>
      </c>
      <c r="D31" s="6">
        <f>SUM(D5:D30)</f>
        <v>1253</v>
      </c>
      <c r="E31" s="6">
        <f>SUM(E5:E30)</f>
        <v>17925</v>
      </c>
      <c r="F31" s="6">
        <f>SUM(F5:F29)</f>
        <v>607</v>
      </c>
    </row>
  </sheetData>
  <mergeCells count="6">
    <mergeCell ref="A2:F2"/>
    <mergeCell ref="D3:F3"/>
    <mergeCell ref="A31:B31"/>
    <mergeCell ref="A3:A4"/>
    <mergeCell ref="B3:B4"/>
    <mergeCell ref="C3:C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公办</vt:lpstr>
      <vt:lpstr>公办-1</vt:lpstr>
      <vt:lpstr>民办-1</vt:lpstr>
      <vt:lpstr>民办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韩晓宇</cp:lastModifiedBy>
  <dcterms:created xsi:type="dcterms:W3CDTF">2006-09-16T00:00:00Z</dcterms:created>
  <dcterms:modified xsi:type="dcterms:W3CDTF">2025-05-28T09:48:55Z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F564517395264BDC9623471177961A75</vt:lpwstr>
  </property>
  <property fmtid="{D5CDD505-2E9C-101B-9397-08002B2CF9AE}" pid="3" name="KSOProductBuildVer">
    <vt:lpwstr>2052-11.8.2.12085</vt:lpwstr>
  </property>
</Properties>
</file>